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robertocarvallo/Desktop/"/>
    </mc:Choice>
  </mc:AlternateContent>
  <xr:revisionPtr revIDLastSave="0" documentId="8_{3EBA949D-A879-7540-B3C7-439B2AE22073}" xr6:coauthVersionLast="47" xr6:coauthVersionMax="47" xr10:uidLastSave="{00000000-0000-0000-0000-000000000000}"/>
  <bookViews>
    <workbookView xWindow="5040" yWindow="2000" windowWidth="19420" windowHeight="11500" xr2:uid="{6453B627-EC4F-40A6-8D8C-B83E43B45B7D}"/>
  </bookViews>
  <sheets>
    <sheet name="PORTADA" sheetId="1" r:id="rId1"/>
    <sheet name="PROBLEMA" sheetId="2" r:id="rId2"/>
    <sheet name="CALCULO DE MUESTRA" sheetId="3" r:id="rId3"/>
    <sheet name="BASE DE DATOS" sheetId="9" r:id="rId4"/>
    <sheet name="ASOCIATIVIDAD" sheetId="25" r:id="rId5"/>
    <sheet name="REGRESION" sheetId="27" r:id="rId6"/>
  </sheets>
  <definedNames>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ode" hidden="1">2</definedName>
    <definedName name="_AtRisk_SimSetting_MultipleCPUModeV8" hidden="1">2</definedName>
    <definedName name="_AtRisk_SimSetting_RandomNumberGenerator"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7" i="3" l="1"/>
  <c r="D6" i="3" s="1"/>
  <c r="E6" i="3" s="1"/>
  <c r="I7" i="3"/>
  <c r="D5" i="3" s="1"/>
  <c r="E5" i="3" s="1"/>
  <c r="H7" i="3"/>
  <c r="D4" i="3" s="1"/>
  <c r="E4" i="3" s="1"/>
</calcChain>
</file>

<file path=xl/sharedStrings.xml><?xml version="1.0" encoding="utf-8"?>
<sst xmlns="http://schemas.openxmlformats.org/spreadsheetml/2006/main" count="64" uniqueCount="38">
  <si>
    <t xml:space="preserve">LOCALIDAD </t>
  </si>
  <si>
    <t>CASOS *</t>
  </si>
  <si>
    <t>Muestra (n)</t>
  </si>
  <si>
    <t>n/N</t>
  </si>
  <si>
    <t>PARAMETROS*</t>
  </si>
  <si>
    <t>Error de muestreo (e)</t>
  </si>
  <si>
    <t xml:space="preserve">Grado de confianza </t>
  </si>
  <si>
    <t>Z</t>
  </si>
  <si>
    <r>
      <t>Varianza (</t>
    </r>
    <r>
      <rPr>
        <b/>
        <sz val="11"/>
        <color theme="1"/>
        <rFont val="Calibri"/>
        <family val="2"/>
      </rPr>
      <t>ờ</t>
    </r>
    <r>
      <rPr>
        <b/>
        <sz val="13.2"/>
        <color theme="1"/>
        <rFont val="Calibri"/>
        <family val="2"/>
      </rPr>
      <t>)</t>
    </r>
  </si>
  <si>
    <t>Resumen</t>
  </si>
  <si>
    <t>Estadísticas de la regresión</t>
  </si>
  <si>
    <t>Coeficiente de correlación múltiple</t>
  </si>
  <si>
    <t>Coeficiente de determinación R^2</t>
  </si>
  <si>
    <t>R^2  ajustado</t>
  </si>
  <si>
    <t>Error típico</t>
  </si>
  <si>
    <t>Observaciones</t>
  </si>
  <si>
    <t>ANÁLISIS DE VARIANZA</t>
  </si>
  <si>
    <t>Regresión</t>
  </si>
  <si>
    <t>Residuos</t>
  </si>
  <si>
    <t>Total</t>
  </si>
  <si>
    <t>Intercepción</t>
  </si>
  <si>
    <t>Grados de libertad</t>
  </si>
  <si>
    <t>Suma de cuadrados</t>
  </si>
  <si>
    <t>Promedio de los cuadrados</t>
  </si>
  <si>
    <t>F</t>
  </si>
  <si>
    <t>Coeficientes</t>
  </si>
  <si>
    <t>Estadístico t</t>
  </si>
  <si>
    <t>Probabilidad</t>
  </si>
  <si>
    <t xml:space="preserve">1.  Yo soy responsable del cuidado de mi aprovechamiento académico </t>
  </si>
  <si>
    <t>2. Asumir un rol activo en el cuidado de mi propia responsabilidad  es el factor más importante que afecta mi aprochamiento académico</t>
  </si>
  <si>
    <t>4. Entiendo la importancia de los cursos a distancia en mi aprovechamiento académico</t>
  </si>
  <si>
    <t xml:space="preserve">5. Me siento seguro/a de atender las tareas de los cursos a distancia </t>
  </si>
  <si>
    <t xml:space="preserve">7. Estoy seguro que puedo atender las recomendaciones de mi asesor/a a distancia para mejorar mi aprovechamiento académico  </t>
  </si>
  <si>
    <t xml:space="preserve">8. Entiendo con claridad los contenidos de los cursos </t>
  </si>
  <si>
    <t>6. Sé que puedo explicarle a mi asesor/aa  distancia las dudas sobre los cursos</t>
  </si>
  <si>
    <t>3. Tengo  confianza de que yo puedo ayudar a prevenir o disminuir  signos de disminución de mi aprovechamiento académico</t>
  </si>
  <si>
    <t>Nivel de toma de responsabiidad del nivel de mi propio aprovechamiento académico</t>
  </si>
  <si>
    <t>6. Sé que puedo explicarle a mi asesor/a a  distancia las dudas sobre los 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</si>
</sst>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0"/>
      <color rgb="FF000000"/>
      <name val="Century Gothic"/>
      <family val="1"/>
    </font>
    <font>
      <b/>
      <sz val="10"/>
      <color theme="1"/>
      <name val="Calibri"/>
      <family val="2"/>
      <scheme val="minor"/>
    </font>
    <font>
      <b/>
      <sz val="10"/>
      <color rgb="FFFF0000"/>
      <name val="Century Gothic"/>
      <family val="1"/>
    </font>
    <font>
      <b/>
      <sz val="11"/>
      <color rgb="FFFF0000"/>
      <name val="Calibri"/>
      <family val="2"/>
      <scheme val="minor"/>
    </font>
    <font>
      <b/>
      <sz val="11"/>
      <color theme="1"/>
      <name val="Calibri"/>
      <family val="2"/>
    </font>
    <font>
      <b/>
      <sz val="13.2"/>
      <color theme="1"/>
      <name val="Calibri"/>
      <family val="2"/>
    </font>
    <font>
      <b/>
      <sz val="12"/>
      <color theme="1"/>
      <name val="Calibri"/>
      <family val="2"/>
      <scheme val="minor"/>
    </font>
    <font>
      <b/>
      <sz val="8"/>
      <color rgb="FF000000"/>
      <name val="Century Gothic"/>
      <family val="1"/>
    </font>
    <font>
      <sz val="10"/>
      <color indexed="8"/>
      <name val="Calibri"/>
      <family val="2"/>
      <scheme val="minor"/>
    </font>
    <font>
      <sz val="10"/>
      <name val="Arial"/>
      <family val="2"/>
    </font>
    <font>
      <sz val="10"/>
      <color theme="1"/>
      <name val="Calibri"/>
      <family val="2"/>
      <scheme val="minor"/>
    </font>
    <font>
      <sz val="9"/>
      <name val="Arial"/>
      <family val="2"/>
    </font>
    <font>
      <sz val="9"/>
      <color indexed="8"/>
      <name val="Helvetica Neue"/>
      <family val="2"/>
    </font>
    <font>
      <b/>
      <sz val="10"/>
      <color indexed="8"/>
      <name val="Calibri"/>
      <family val="2"/>
      <scheme val="minor"/>
    </font>
    <font>
      <b/>
      <sz val="9"/>
      <name val="Arial"/>
      <family val="2"/>
    </font>
    <font>
      <b/>
      <sz val="11"/>
      <color rgb="FFC00000"/>
      <name val="Calibri"/>
      <family val="2"/>
      <scheme val="minor"/>
    </font>
    <font>
      <b/>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46">
    <xf numFmtId="0" fontId="0" fillId="0" borderId="0" xfId="0"/>
    <xf numFmtId="0" fontId="0" fillId="2" borderId="0" xfId="0" applyFill="1"/>
    <xf numFmtId="0" fontId="2" fillId="3" borderId="1" xfId="0" applyFont="1" applyFill="1" applyBorder="1"/>
    <xf numFmtId="0" fontId="2" fillId="3" borderId="1" xfId="0" applyFont="1" applyFill="1" applyBorder="1" applyAlignment="1">
      <alignment horizontal="center"/>
    </xf>
    <xf numFmtId="0" fontId="3" fillId="3" borderId="1" xfId="0" applyFont="1" applyFill="1" applyBorder="1" applyAlignment="1">
      <alignment horizontal="center" vertical="center"/>
    </xf>
    <xf numFmtId="0" fontId="1" fillId="2" borderId="0" xfId="0" applyFont="1" applyFill="1"/>
    <xf numFmtId="0" fontId="2" fillId="2" borderId="1" xfId="0" applyFont="1" applyFill="1" applyBorder="1"/>
    <xf numFmtId="0" fontId="4" fillId="2" borderId="1" xfId="0" applyFont="1" applyFill="1" applyBorder="1"/>
    <xf numFmtId="1" fontId="3" fillId="2" borderId="1" xfId="0" applyNumberFormat="1" applyFont="1" applyFill="1" applyBorder="1"/>
    <xf numFmtId="0" fontId="1" fillId="0" borderId="0" xfId="0" applyFont="1" applyAlignment="1">
      <alignment horizontal="center" wrapText="1"/>
    </xf>
    <xf numFmtId="0" fontId="1" fillId="2" borderId="1" xfId="0" applyFont="1" applyFill="1" applyBorder="1"/>
    <xf numFmtId="9" fontId="5" fillId="2" borderId="1" xfId="0" applyNumberFormat="1" applyFont="1" applyFill="1" applyBorder="1"/>
    <xf numFmtId="0" fontId="2" fillId="2" borderId="0" xfId="0" applyFont="1" applyFill="1"/>
    <xf numFmtId="0" fontId="4" fillId="2" borderId="0" xfId="0" applyFont="1" applyFill="1"/>
    <xf numFmtId="1" fontId="3" fillId="2" borderId="0" xfId="0" applyNumberFormat="1" applyFont="1" applyFill="1"/>
    <xf numFmtId="9" fontId="3" fillId="2" borderId="0" xfId="0" applyNumberFormat="1" applyFont="1" applyFill="1"/>
    <xf numFmtId="0" fontId="5" fillId="2" borderId="1" xfId="0" applyFont="1" applyFill="1" applyBorder="1"/>
    <xf numFmtId="0" fontId="1" fillId="2" borderId="1" xfId="0" applyFont="1" applyFill="1" applyBorder="1" applyAlignment="1">
      <alignment vertical="center" wrapText="1"/>
    </xf>
    <xf numFmtId="0" fontId="1" fillId="2" borderId="0" xfId="0" applyFont="1" applyFill="1" applyAlignment="1">
      <alignment vertical="center" wrapText="1"/>
    </xf>
    <xf numFmtId="0" fontId="3" fillId="2" borderId="0" xfId="0" applyFont="1" applyFill="1"/>
    <xf numFmtId="0" fontId="8" fillId="2" borderId="0" xfId="0" applyFont="1" applyFill="1"/>
    <xf numFmtId="0" fontId="1" fillId="0" borderId="0" xfId="0" applyFont="1"/>
    <xf numFmtId="0" fontId="9" fillId="2" borderId="0" xfId="0" applyFont="1" applyFill="1"/>
    <xf numFmtId="10" fontId="3" fillId="2" borderId="1" xfId="0" applyNumberFormat="1" applyFont="1" applyFill="1" applyBorder="1"/>
    <xf numFmtId="0" fontId="12" fillId="2" borderId="0" xfId="0" applyFont="1" applyFill="1" applyBorder="1"/>
    <xf numFmtId="0" fontId="14" fillId="2" borderId="1" xfId="0" applyFont="1" applyFill="1" applyBorder="1" applyAlignment="1">
      <alignment horizontal="center" wrapText="1"/>
    </xf>
    <xf numFmtId="0" fontId="13" fillId="2" borderId="1" xfId="0" applyFont="1" applyFill="1" applyBorder="1" applyAlignment="1">
      <alignment horizontal="center" vertical="center" wrapText="1"/>
    </xf>
    <xf numFmtId="0" fontId="10" fillId="2" borderId="0" xfId="0" applyFont="1" applyFill="1" applyBorder="1" applyAlignment="1">
      <alignment horizontal="center" wrapText="1"/>
    </xf>
    <xf numFmtId="0" fontId="15" fillId="4" borderId="1" xfId="0" applyFont="1" applyFill="1" applyBorder="1" applyAlignment="1">
      <alignment horizontal="center" wrapText="1"/>
    </xf>
    <xf numFmtId="0" fontId="16" fillId="4"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2" fontId="17" fillId="2" borderId="1" xfId="0" applyNumberFormat="1" applyFont="1" applyFill="1" applyBorder="1" applyAlignment="1"/>
    <xf numFmtId="2" fontId="18" fillId="2" borderId="1" xfId="0" applyNumberFormat="1" applyFont="1" applyFill="1" applyBorder="1" applyAlignment="1">
      <alignment horizontal="center" vertical="top" wrapText="1"/>
    </xf>
    <xf numFmtId="2" fontId="1" fillId="2" borderId="0" xfId="0" applyNumberFormat="1" applyFont="1" applyFill="1" applyBorder="1"/>
    <xf numFmtId="2" fontId="1" fillId="2" borderId="1" xfId="0" applyNumberFormat="1" applyFont="1" applyFill="1" applyBorder="1" applyAlignment="1">
      <alignment vertical="top" wrapText="1"/>
    </xf>
    <xf numFmtId="2" fontId="1" fillId="2" borderId="1" xfId="0" applyNumberFormat="1" applyFont="1" applyFill="1" applyBorder="1" applyAlignment="1"/>
    <xf numFmtId="2" fontId="1" fillId="2" borderId="0" xfId="0" applyNumberFormat="1" applyFont="1" applyFill="1"/>
    <xf numFmtId="2" fontId="18" fillId="2" borderId="5" xfId="0" applyNumberFormat="1" applyFont="1" applyFill="1" applyBorder="1" applyAlignment="1">
      <alignment horizontal="centerContinuous"/>
    </xf>
    <xf numFmtId="2" fontId="1" fillId="2" borderId="0" xfId="0" applyNumberFormat="1" applyFont="1" applyFill="1" applyBorder="1" applyAlignment="1"/>
    <xf numFmtId="2" fontId="1" fillId="2" borderId="4" xfId="0" applyNumberFormat="1" applyFont="1" applyFill="1" applyBorder="1" applyAlignment="1"/>
    <xf numFmtId="2" fontId="18" fillId="2" borderId="5" xfId="0" applyNumberFormat="1" applyFont="1" applyFill="1" applyBorder="1" applyAlignment="1">
      <alignment horizontal="center"/>
    </xf>
    <xf numFmtId="2" fontId="18" fillId="2" borderId="1" xfId="0" applyNumberFormat="1" applyFont="1" applyFill="1" applyBorder="1" applyAlignment="1">
      <alignment horizontal="center"/>
    </xf>
    <xf numFmtId="2" fontId="1" fillId="5" borderId="1" xfId="0" applyNumberFormat="1" applyFont="1" applyFill="1" applyBorder="1" applyAlignment="1"/>
    <xf numFmtId="2" fontId="17" fillId="5" borderId="1" xfId="0" applyNumberFormat="1" applyFont="1" applyFill="1" applyBorder="1" applyAlignment="1"/>
    <xf numFmtId="0" fontId="1" fillId="2" borderId="2" xfId="0" applyFont="1" applyFill="1" applyBorder="1" applyAlignment="1">
      <alignment horizontal="center" wrapText="1"/>
    </xf>
    <xf numFmtId="0" fontId="1" fillId="0" borderId="3"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409574</xdr:colOff>
      <xdr:row>3</xdr:row>
      <xdr:rowOff>57149</xdr:rowOff>
    </xdr:from>
    <xdr:to>
      <xdr:col>15</xdr:col>
      <xdr:colOff>446085</xdr:colOff>
      <xdr:row>42</xdr:row>
      <xdr:rowOff>9524</xdr:rowOff>
    </xdr:to>
    <xdr:pic>
      <xdr:nvPicPr>
        <xdr:cNvPr id="5" name="Imagen 4">
          <a:extLst>
            <a:ext uri="{FF2B5EF4-FFF2-40B4-BE49-F238E27FC236}">
              <a16:creationId xmlns:a16="http://schemas.microsoft.com/office/drawing/2014/main" id="{A80D37F5-4DB6-4255-9215-48B2DC218C49}"/>
            </a:ext>
          </a:extLst>
        </xdr:cNvPr>
        <xdr:cNvPicPr>
          <a:picLocks noChangeAspect="1"/>
        </xdr:cNvPicPr>
      </xdr:nvPicPr>
      <xdr:blipFill>
        <a:blip xmlns:r="http://schemas.openxmlformats.org/officeDocument/2006/relationships" r:embed="rId1"/>
        <a:stretch>
          <a:fillRect/>
        </a:stretch>
      </xdr:blipFill>
      <xdr:spPr>
        <a:xfrm>
          <a:off x="409574" y="628649"/>
          <a:ext cx="11466511" cy="7381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285751</xdr:colOff>
      <xdr:row>5</xdr:row>
      <xdr:rowOff>47625</xdr:rowOff>
    </xdr:from>
    <xdr:to>
      <xdr:col>13</xdr:col>
      <xdr:colOff>638175</xdr:colOff>
      <xdr:row>34</xdr:row>
      <xdr:rowOff>28575</xdr:rowOff>
    </xdr:to>
    <xdr:sp macro="" textlink="">
      <xdr:nvSpPr>
        <xdr:cNvPr id="2" name="CuadroTexto 1">
          <a:extLst>
            <a:ext uri="{FF2B5EF4-FFF2-40B4-BE49-F238E27FC236}">
              <a16:creationId xmlns:a16="http://schemas.microsoft.com/office/drawing/2014/main" id="{79D57D07-2A93-4E0D-ADB0-D4B41E6DEF97}"/>
            </a:ext>
          </a:extLst>
        </xdr:cNvPr>
        <xdr:cNvSpPr txBox="1"/>
      </xdr:nvSpPr>
      <xdr:spPr>
        <a:xfrm>
          <a:off x="1047751" y="1000125"/>
          <a:ext cx="9496424" cy="5505450"/>
        </a:xfrm>
        <a:prstGeom prst="rect">
          <a:avLst/>
        </a:prstGeom>
        <a:solidFill>
          <a:schemeClr val="lt1"/>
        </a:solidFill>
        <a:ln w="571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600"/>
            <a:t>Una OSC</a:t>
          </a:r>
          <a:r>
            <a:rPr lang="es-MX" sz="1600" baseline="0"/>
            <a:t> implementó un Programa  de pláticas dirigidas a mejorar la toma de conciencia   de los estudiantes de nivel intermedio para responsabilizarse personalmente de su aprovechamiento  académico en  los cursos no presenciales por efecto de la pandemia   en varios municipios del Estado de México .</a:t>
          </a:r>
        </a:p>
        <a:p>
          <a:pPr algn="l"/>
          <a:r>
            <a:rPr lang="es-MX" sz="1600" baseline="0"/>
            <a:t> </a:t>
          </a:r>
        </a:p>
        <a:p>
          <a:pPr algn="l"/>
          <a:r>
            <a:rPr lang="es-MX" sz="1600" baseline="0"/>
            <a:t>Una vez terminado el Programa al que asistieron 3,256 estudiantes , la OSC  desea conocer el impacto del programa sobre el nivel de toma de conciencia de los participantes de la importancia en  tomar una posicion activa en responsabilizarse de su aprovechamiento académico en ausencia de profesores que los monitoreen.</a:t>
          </a:r>
        </a:p>
        <a:p>
          <a:pPr algn="l"/>
          <a:endParaRPr lang="es-MX" sz="1600" baseline="0"/>
        </a:p>
        <a:p>
          <a:pPr algn="l"/>
          <a:r>
            <a:rPr lang="es-MX" sz="1600" baseline="0"/>
            <a:t>Al efecto se estimó el tamaño de muestra probabilistico para el análisis correspondiente.</a:t>
          </a:r>
        </a:p>
        <a:p>
          <a:pPr algn="l"/>
          <a:endParaRPr lang="es-MX" sz="1600" baseline="0"/>
        </a:p>
        <a:p>
          <a:pPr algn="l"/>
          <a:r>
            <a:rPr lang="es-MX" sz="1600" baseline="0"/>
            <a:t>Se elaboró una encuesta y se le aplicó a la muestra , seleccionando con números aleatorios a quienes se dirigiría el cuestionario  , construyéndose  una base de datos , la cual se analizó tratando de determinar qué factores incidieron  el grado de activacion de los participantes para el cuidado de su propio aprovechamiento académico .  </a:t>
          </a:r>
          <a:endParaRPr lang="es-MX" sz="1800" baseline="0"/>
        </a:p>
        <a:p>
          <a:pPr algn="l"/>
          <a:endParaRPr lang="es-MX" sz="1800" baseline="0"/>
        </a:p>
        <a:p>
          <a:pPr algn="l"/>
          <a:r>
            <a:rPr lang="es-MX" sz="1600" baseline="0"/>
            <a:t>Las preguntas de la encuesta se respondieron  con : totalmente de acuerdo (4) , de acuerdo (3), en desacuerdo (2) y totalmente en desacuerdo (1). Se generó un indicador de toma de conciencia de responsabilizarse con: Mucho (4), Algo (3), Poco (2) , Nada (1).</a:t>
          </a:r>
          <a:endParaRPr lang="es-MX" sz="16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69152</xdr:colOff>
      <xdr:row>9</xdr:row>
      <xdr:rowOff>153458</xdr:rowOff>
    </xdr:from>
    <xdr:to>
      <xdr:col>11</xdr:col>
      <xdr:colOff>576381</xdr:colOff>
      <xdr:row>21</xdr:row>
      <xdr:rowOff>20109</xdr:rowOff>
    </xdr:to>
    <xdr:pic>
      <xdr:nvPicPr>
        <xdr:cNvPr id="2" name="Imagen 1">
          <a:extLst>
            <a:ext uri="{FF2B5EF4-FFF2-40B4-BE49-F238E27FC236}">
              <a16:creationId xmlns:a16="http://schemas.microsoft.com/office/drawing/2014/main" id="{B3069CFD-E04E-48D6-A8F5-E4C5F17878F3}"/>
            </a:ext>
          </a:extLst>
        </xdr:cNvPr>
        <xdr:cNvPicPr>
          <a:picLocks noChangeAspect="1"/>
        </xdr:cNvPicPr>
      </xdr:nvPicPr>
      <xdr:blipFill>
        <a:blip xmlns:r="http://schemas.openxmlformats.org/officeDocument/2006/relationships" r:embed="rId1"/>
        <a:stretch>
          <a:fillRect/>
        </a:stretch>
      </xdr:blipFill>
      <xdr:spPr>
        <a:xfrm>
          <a:off x="5603177" y="1906058"/>
          <a:ext cx="4669654" cy="21526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F4E3B-2896-4678-A458-32F86621A1B0}">
  <sheetPr>
    <tabColor theme="9" tint="-0.499984740745262"/>
  </sheetPr>
  <dimension ref="A1"/>
  <sheetViews>
    <sheetView tabSelected="1" topLeftCell="A5" workbookViewId="0">
      <selection activeCell="B43" sqref="B43"/>
    </sheetView>
  </sheetViews>
  <sheetFormatPr baseColWidth="10" defaultColWidth="11.5" defaultRowHeight="15" x14ac:dyDescent="0.2"/>
  <cols>
    <col min="1" max="16384" width="11.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C91BD-186A-4427-9B92-9B89DCE0701D}">
  <sheetPr>
    <tabColor theme="8" tint="-0.499984740745262"/>
  </sheetPr>
  <dimension ref="A1"/>
  <sheetViews>
    <sheetView topLeftCell="A4" workbookViewId="0">
      <selection activeCell="G39" sqref="G39"/>
    </sheetView>
  </sheetViews>
  <sheetFormatPr baseColWidth="10" defaultColWidth="11.5" defaultRowHeight="15" x14ac:dyDescent="0.2"/>
  <cols>
    <col min="1" max="16384" width="11.5" style="1"/>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9771E-7ECD-4FC0-8BCF-92F4529E0A92}">
  <sheetPr>
    <tabColor theme="7" tint="-0.499984740745262"/>
  </sheetPr>
  <dimension ref="B3:J16"/>
  <sheetViews>
    <sheetView workbookViewId="0">
      <selection activeCell="C4" sqref="C4"/>
    </sheetView>
  </sheetViews>
  <sheetFormatPr baseColWidth="10" defaultColWidth="11.5" defaultRowHeight="15" x14ac:dyDescent="0.2"/>
  <cols>
    <col min="1" max="2" width="11.5" style="5"/>
    <col min="3" max="3" width="25.83203125" style="5" customWidth="1"/>
    <col min="4" max="6" width="11.5" style="5"/>
    <col min="7" max="7" width="22.33203125" style="5" customWidth="1"/>
    <col min="8" max="8" width="14" style="5" customWidth="1"/>
    <col min="9" max="9" width="8.6640625" style="5" customWidth="1"/>
    <col min="10" max="10" width="10.33203125" style="5" customWidth="1"/>
    <col min="11" max="11" width="7.1640625" style="5" customWidth="1"/>
    <col min="12" max="16384" width="11.5" style="5"/>
  </cols>
  <sheetData>
    <row r="3" spans="2:10" x14ac:dyDescent="0.2">
      <c r="B3" s="2" t="s">
        <v>0</v>
      </c>
      <c r="C3" s="3" t="s">
        <v>1</v>
      </c>
      <c r="D3" s="4" t="s">
        <v>2</v>
      </c>
      <c r="E3" s="4" t="s">
        <v>3</v>
      </c>
    </row>
    <row r="4" spans="2:10" x14ac:dyDescent="0.2">
      <c r="B4" s="6">
        <v>1</v>
      </c>
      <c r="C4" s="7"/>
      <c r="D4" s="8">
        <f t="shared" ref="D4" si="0">+($H$7*$H$7*$H$8*C4)/(($H$7*$H$7*$H$8+(C4-1)*$H$5*$H$5))</f>
        <v>0</v>
      </c>
      <c r="E4" s="23" t="e">
        <f t="shared" ref="E4:E6" si="1">+D4/C4</f>
        <v>#DIV/0!</v>
      </c>
      <c r="G4" s="44" t="s">
        <v>4</v>
      </c>
      <c r="H4" s="45"/>
      <c r="I4" s="9"/>
    </row>
    <row r="5" spans="2:10" x14ac:dyDescent="0.2">
      <c r="B5" s="6">
        <v>2</v>
      </c>
      <c r="C5" s="7"/>
      <c r="D5" s="8">
        <f>+($I$7*$I$7*$I$8*C5)/(($I$7*$I$7*$H$8+(C5-1)*$I$5*$I$5))</f>
        <v>0</v>
      </c>
      <c r="E5" s="23" t="e">
        <f t="shared" si="1"/>
        <v>#DIV/0!</v>
      </c>
      <c r="G5" s="10" t="s">
        <v>5</v>
      </c>
      <c r="H5" s="11">
        <v>0.01</v>
      </c>
      <c r="I5" s="11">
        <v>0.05</v>
      </c>
      <c r="J5" s="11">
        <v>0.1</v>
      </c>
    </row>
    <row r="6" spans="2:10" x14ac:dyDescent="0.2">
      <c r="B6" s="6">
        <v>3</v>
      </c>
      <c r="C6" s="7"/>
      <c r="D6" s="8">
        <f>+($J$7*$J$7*$J$8*C6)/(($J$7*$J$7*$J$8+(C6-1)*$J$5*$J$5))</f>
        <v>0</v>
      </c>
      <c r="E6" s="23" t="e">
        <f t="shared" si="1"/>
        <v>#DIV/0!</v>
      </c>
      <c r="G6" s="10" t="s">
        <v>6</v>
      </c>
      <c r="H6" s="11">
        <v>0.99</v>
      </c>
      <c r="I6" s="11">
        <v>0.95</v>
      </c>
      <c r="J6" s="11">
        <v>0.9</v>
      </c>
    </row>
    <row r="7" spans="2:10" x14ac:dyDescent="0.2">
      <c r="B7" s="12"/>
      <c r="C7" s="13"/>
      <c r="D7" s="14"/>
      <c r="E7" s="15"/>
      <c r="G7" s="10" t="s">
        <v>7</v>
      </c>
      <c r="H7" s="10">
        <f>IF(H6=90%,1.68,IF(H6=95%,1.96,IF(H6=99%,2.58)))</f>
        <v>2.58</v>
      </c>
      <c r="I7" s="10">
        <f>IF(I6=90%,1.68,IF(I6=95%,1.96,IF(I6=99%,2.58)))</f>
        <v>1.96</v>
      </c>
      <c r="J7" s="10">
        <f>IF(J6=90%,1.68,IF(J6=95%,1.96,IF(J6=99%,2.58)))</f>
        <v>1.68</v>
      </c>
    </row>
    <row r="8" spans="2:10" ht="17" x14ac:dyDescent="0.2">
      <c r="B8" s="12"/>
      <c r="C8" s="13"/>
      <c r="D8" s="14"/>
      <c r="E8" s="15"/>
      <c r="G8" s="10" t="s">
        <v>8</v>
      </c>
      <c r="H8" s="16">
        <v>0.04</v>
      </c>
      <c r="I8" s="16">
        <v>0.04</v>
      </c>
      <c r="J8" s="16">
        <v>0.04</v>
      </c>
    </row>
    <row r="9" spans="2:10" x14ac:dyDescent="0.2">
      <c r="B9" s="12"/>
      <c r="C9" s="13"/>
      <c r="D9" s="14"/>
      <c r="E9" s="15"/>
      <c r="G9" s="17"/>
      <c r="H9" s="17"/>
      <c r="I9" s="17"/>
      <c r="J9" s="18"/>
    </row>
    <row r="10" spans="2:10" x14ac:dyDescent="0.2">
      <c r="B10" s="12"/>
      <c r="C10" s="13"/>
      <c r="D10" s="14"/>
      <c r="E10" s="15"/>
    </row>
    <row r="11" spans="2:10" x14ac:dyDescent="0.2">
      <c r="B11" s="12"/>
      <c r="C11" s="13"/>
      <c r="D11" s="14"/>
      <c r="E11" s="15"/>
    </row>
    <row r="12" spans="2:10" x14ac:dyDescent="0.2">
      <c r="B12" s="12"/>
      <c r="C12" s="13"/>
      <c r="D12" s="14"/>
      <c r="E12" s="15"/>
    </row>
    <row r="13" spans="2:10" x14ac:dyDescent="0.2">
      <c r="B13" s="12"/>
      <c r="C13" s="13"/>
      <c r="D13" s="14"/>
      <c r="E13" s="15"/>
    </row>
    <row r="14" spans="2:10" x14ac:dyDescent="0.2">
      <c r="B14" s="12"/>
      <c r="C14" s="13"/>
      <c r="D14" s="14"/>
      <c r="E14" s="15"/>
    </row>
    <row r="15" spans="2:10" ht="16" x14ac:dyDescent="0.2">
      <c r="B15" s="19"/>
      <c r="C15" s="19"/>
      <c r="D15" s="14"/>
      <c r="E15" s="15"/>
      <c r="F15" s="20"/>
      <c r="G15" s="21"/>
    </row>
    <row r="16" spans="2:10" x14ac:dyDescent="0.2">
      <c r="B16" s="22"/>
    </row>
  </sheetData>
  <mergeCells count="1">
    <mergeCell ref="G4:H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9B14F-34AB-4D3B-A58F-6AE11EE139AF}">
  <sheetPr>
    <tabColor theme="6" tint="-0.499984740745262"/>
  </sheetPr>
  <dimension ref="A1:J61"/>
  <sheetViews>
    <sheetView zoomScaleNormal="100" workbookViewId="0">
      <selection activeCell="H1" sqref="H1"/>
    </sheetView>
  </sheetViews>
  <sheetFormatPr baseColWidth="10" defaultColWidth="30.6640625" defaultRowHeight="14" x14ac:dyDescent="0.2"/>
  <cols>
    <col min="1" max="1" width="12.6640625" style="24" customWidth="1"/>
    <col min="2" max="16384" width="30.6640625" style="24"/>
  </cols>
  <sheetData>
    <row r="1" spans="1:10" s="27" customFormat="1" ht="52" x14ac:dyDescent="0.2">
      <c r="A1" s="28"/>
      <c r="B1" s="29" t="s">
        <v>36</v>
      </c>
      <c r="C1" s="29" t="s">
        <v>28</v>
      </c>
      <c r="D1" s="29" t="s">
        <v>29</v>
      </c>
      <c r="E1" s="29" t="s">
        <v>35</v>
      </c>
      <c r="F1" s="29" t="s">
        <v>30</v>
      </c>
      <c r="G1" s="29" t="s">
        <v>31</v>
      </c>
      <c r="H1" s="29" t="s">
        <v>37</v>
      </c>
      <c r="I1" s="29" t="s">
        <v>32</v>
      </c>
      <c r="J1" s="29" t="s">
        <v>33</v>
      </c>
    </row>
    <row r="2" spans="1:10" s="27" customFormat="1" x14ac:dyDescent="0.2">
      <c r="A2" s="30">
        <v>1</v>
      </c>
      <c r="B2" s="25">
        <v>4</v>
      </c>
      <c r="C2" s="26">
        <v>4</v>
      </c>
      <c r="D2" s="26">
        <v>4</v>
      </c>
      <c r="E2" s="26">
        <v>4</v>
      </c>
      <c r="F2" s="26">
        <v>3</v>
      </c>
      <c r="G2" s="26">
        <v>4</v>
      </c>
      <c r="H2" s="26">
        <v>4</v>
      </c>
      <c r="I2" s="26">
        <v>4</v>
      </c>
      <c r="J2" s="26">
        <v>4</v>
      </c>
    </row>
    <row r="3" spans="1:10" s="27" customFormat="1" x14ac:dyDescent="0.2">
      <c r="A3" s="30">
        <v>2</v>
      </c>
      <c r="B3" s="25">
        <v>4</v>
      </c>
      <c r="C3" s="26">
        <v>4</v>
      </c>
      <c r="D3" s="26">
        <v>4</v>
      </c>
      <c r="E3" s="26">
        <v>4</v>
      </c>
      <c r="F3" s="26">
        <v>3</v>
      </c>
      <c r="G3" s="26">
        <v>4</v>
      </c>
      <c r="H3" s="26">
        <v>4</v>
      </c>
      <c r="I3" s="26">
        <v>3</v>
      </c>
      <c r="J3" s="26">
        <v>4</v>
      </c>
    </row>
    <row r="4" spans="1:10" s="27" customFormat="1" x14ac:dyDescent="0.2">
      <c r="A4" s="30">
        <v>3</v>
      </c>
      <c r="B4" s="25">
        <v>4</v>
      </c>
      <c r="C4" s="26">
        <v>4</v>
      </c>
      <c r="D4" s="26">
        <v>2</v>
      </c>
      <c r="E4" s="26">
        <v>4</v>
      </c>
      <c r="F4" s="26">
        <v>4</v>
      </c>
      <c r="G4" s="26">
        <v>3</v>
      </c>
      <c r="H4" s="26">
        <v>4</v>
      </c>
      <c r="I4" s="26">
        <v>3</v>
      </c>
      <c r="J4" s="26">
        <v>4</v>
      </c>
    </row>
    <row r="5" spans="1:10" s="27" customFormat="1" x14ac:dyDescent="0.2">
      <c r="A5" s="30">
        <v>4</v>
      </c>
      <c r="B5" s="25">
        <v>4</v>
      </c>
      <c r="C5" s="26">
        <v>4</v>
      </c>
      <c r="D5" s="26">
        <v>3</v>
      </c>
      <c r="E5" s="26">
        <v>4</v>
      </c>
      <c r="F5" s="26">
        <v>3</v>
      </c>
      <c r="G5" s="26">
        <v>3</v>
      </c>
      <c r="H5" s="26">
        <v>4</v>
      </c>
      <c r="I5" s="26">
        <v>4</v>
      </c>
      <c r="J5" s="26">
        <v>4</v>
      </c>
    </row>
    <row r="6" spans="1:10" s="27" customFormat="1" x14ac:dyDescent="0.2">
      <c r="A6" s="30">
        <v>5</v>
      </c>
      <c r="B6" s="25">
        <v>3</v>
      </c>
      <c r="C6" s="26">
        <v>4</v>
      </c>
      <c r="D6" s="26">
        <v>2</v>
      </c>
      <c r="E6" s="26">
        <v>3</v>
      </c>
      <c r="F6" s="26">
        <v>3</v>
      </c>
      <c r="G6" s="26">
        <v>3</v>
      </c>
      <c r="H6" s="26">
        <v>3</v>
      </c>
      <c r="I6" s="26">
        <v>1</v>
      </c>
      <c r="J6" s="26">
        <v>3</v>
      </c>
    </row>
    <row r="7" spans="1:10" s="27" customFormat="1" x14ac:dyDescent="0.2">
      <c r="A7" s="30">
        <v>6</v>
      </c>
      <c r="B7" s="25">
        <v>1</v>
      </c>
      <c r="C7" s="26">
        <v>3</v>
      </c>
      <c r="D7" s="26">
        <v>3</v>
      </c>
      <c r="E7" s="26">
        <v>3</v>
      </c>
      <c r="F7" s="26">
        <v>3</v>
      </c>
      <c r="G7" s="26">
        <v>1</v>
      </c>
      <c r="H7" s="26">
        <v>1</v>
      </c>
      <c r="I7" s="26">
        <v>3</v>
      </c>
      <c r="J7" s="26">
        <v>2</v>
      </c>
    </row>
    <row r="8" spans="1:10" s="27" customFormat="1" x14ac:dyDescent="0.2">
      <c r="A8" s="30">
        <v>7</v>
      </c>
      <c r="B8" s="25">
        <v>4</v>
      </c>
      <c r="C8" s="26">
        <v>3</v>
      </c>
      <c r="D8" s="26">
        <v>3</v>
      </c>
      <c r="E8" s="26">
        <v>4</v>
      </c>
      <c r="F8" s="26">
        <v>4</v>
      </c>
      <c r="G8" s="26">
        <v>4</v>
      </c>
      <c r="H8" s="26">
        <v>4</v>
      </c>
      <c r="I8" s="26">
        <v>4</v>
      </c>
      <c r="J8" s="26">
        <v>4</v>
      </c>
    </row>
    <row r="9" spans="1:10" s="27" customFormat="1" x14ac:dyDescent="0.2">
      <c r="A9" s="30">
        <v>8</v>
      </c>
      <c r="B9" s="25">
        <v>4</v>
      </c>
      <c r="C9" s="26">
        <v>4</v>
      </c>
      <c r="D9" s="26">
        <v>4</v>
      </c>
      <c r="E9" s="26">
        <v>4</v>
      </c>
      <c r="F9" s="26">
        <v>4</v>
      </c>
      <c r="G9" s="26">
        <v>4</v>
      </c>
      <c r="H9" s="26">
        <v>4</v>
      </c>
      <c r="I9" s="26">
        <v>4</v>
      </c>
      <c r="J9" s="26">
        <v>4</v>
      </c>
    </row>
    <row r="10" spans="1:10" s="27" customFormat="1" x14ac:dyDescent="0.2">
      <c r="A10" s="30">
        <v>9</v>
      </c>
      <c r="B10" s="25">
        <v>4</v>
      </c>
      <c r="C10" s="26">
        <v>4</v>
      </c>
      <c r="D10" s="26">
        <v>2</v>
      </c>
      <c r="E10" s="26">
        <v>3</v>
      </c>
      <c r="F10" s="26">
        <v>3</v>
      </c>
      <c r="G10" s="26">
        <v>4</v>
      </c>
      <c r="H10" s="26">
        <v>4</v>
      </c>
      <c r="I10" s="26">
        <v>4</v>
      </c>
      <c r="J10" s="26">
        <v>4</v>
      </c>
    </row>
    <row r="11" spans="1:10" s="27" customFormat="1" x14ac:dyDescent="0.2">
      <c r="A11" s="30">
        <v>10</v>
      </c>
      <c r="B11" s="25">
        <v>2</v>
      </c>
      <c r="C11" s="26">
        <v>2</v>
      </c>
      <c r="D11" s="26">
        <v>2</v>
      </c>
      <c r="E11" s="26">
        <v>3</v>
      </c>
      <c r="F11" s="26">
        <v>2</v>
      </c>
      <c r="G11" s="26">
        <v>2</v>
      </c>
      <c r="H11" s="26">
        <v>3</v>
      </c>
      <c r="I11" s="26">
        <v>3</v>
      </c>
      <c r="J11" s="26">
        <v>3</v>
      </c>
    </row>
    <row r="12" spans="1:10" s="27" customFormat="1" x14ac:dyDescent="0.2">
      <c r="A12" s="30">
        <v>11</v>
      </c>
      <c r="B12" s="25">
        <v>4</v>
      </c>
      <c r="C12" s="26">
        <v>4</v>
      </c>
      <c r="D12" s="26">
        <v>4</v>
      </c>
      <c r="E12" s="26">
        <v>4</v>
      </c>
      <c r="F12" s="26">
        <v>4</v>
      </c>
      <c r="G12" s="26">
        <v>3</v>
      </c>
      <c r="H12" s="26">
        <v>3</v>
      </c>
      <c r="I12" s="26">
        <v>4</v>
      </c>
      <c r="J12" s="26">
        <v>3</v>
      </c>
    </row>
    <row r="13" spans="1:10" s="27" customFormat="1" x14ac:dyDescent="0.2">
      <c r="A13" s="30">
        <v>12</v>
      </c>
      <c r="B13" s="25">
        <v>4</v>
      </c>
      <c r="C13" s="26">
        <v>4</v>
      </c>
      <c r="D13" s="26">
        <v>4</v>
      </c>
      <c r="E13" s="26">
        <v>4</v>
      </c>
      <c r="F13" s="26">
        <v>4</v>
      </c>
      <c r="G13" s="26">
        <v>4</v>
      </c>
      <c r="H13" s="26">
        <v>4</v>
      </c>
      <c r="I13" s="26">
        <v>4</v>
      </c>
      <c r="J13" s="26">
        <v>4</v>
      </c>
    </row>
    <row r="14" spans="1:10" s="27" customFormat="1" x14ac:dyDescent="0.2">
      <c r="A14" s="30">
        <v>13</v>
      </c>
      <c r="B14" s="25">
        <v>3</v>
      </c>
      <c r="C14" s="26">
        <v>3</v>
      </c>
      <c r="D14" s="26">
        <v>3</v>
      </c>
      <c r="E14" s="26">
        <v>3</v>
      </c>
      <c r="F14" s="26">
        <v>3</v>
      </c>
      <c r="G14" s="26">
        <v>4</v>
      </c>
      <c r="H14" s="26">
        <v>3</v>
      </c>
      <c r="I14" s="26">
        <v>4</v>
      </c>
      <c r="J14" s="26">
        <v>3</v>
      </c>
    </row>
    <row r="15" spans="1:10" s="27" customFormat="1" x14ac:dyDescent="0.2">
      <c r="A15" s="30">
        <v>14</v>
      </c>
      <c r="B15" s="25">
        <v>4</v>
      </c>
      <c r="C15" s="26">
        <v>3</v>
      </c>
      <c r="D15" s="26">
        <v>4</v>
      </c>
      <c r="E15" s="26">
        <v>3</v>
      </c>
      <c r="F15" s="26">
        <v>4</v>
      </c>
      <c r="G15" s="26">
        <v>4</v>
      </c>
      <c r="H15" s="26">
        <v>4</v>
      </c>
      <c r="I15" s="26">
        <v>4</v>
      </c>
      <c r="J15" s="26">
        <v>3</v>
      </c>
    </row>
    <row r="16" spans="1:10" s="27" customFormat="1" x14ac:dyDescent="0.2">
      <c r="A16" s="30">
        <v>15</v>
      </c>
      <c r="B16" s="25">
        <v>3</v>
      </c>
      <c r="C16" s="26">
        <v>3</v>
      </c>
      <c r="D16" s="26">
        <v>2</v>
      </c>
      <c r="E16" s="26">
        <v>3</v>
      </c>
      <c r="F16" s="26">
        <v>3</v>
      </c>
      <c r="G16" s="26">
        <v>2</v>
      </c>
      <c r="H16" s="26">
        <v>3</v>
      </c>
      <c r="I16" s="26">
        <v>3</v>
      </c>
      <c r="J16" s="26">
        <v>3</v>
      </c>
    </row>
    <row r="17" spans="1:10" s="27" customFormat="1" x14ac:dyDescent="0.2">
      <c r="A17" s="30">
        <v>16</v>
      </c>
      <c r="B17" s="25">
        <v>3</v>
      </c>
      <c r="C17" s="26">
        <v>3</v>
      </c>
      <c r="D17" s="26">
        <v>2</v>
      </c>
      <c r="E17" s="26">
        <v>3</v>
      </c>
      <c r="F17" s="26">
        <v>3</v>
      </c>
      <c r="G17" s="26">
        <v>3</v>
      </c>
      <c r="H17" s="26">
        <v>3</v>
      </c>
      <c r="I17" s="26">
        <v>3</v>
      </c>
      <c r="J17" s="26">
        <v>3</v>
      </c>
    </row>
    <row r="18" spans="1:10" s="27" customFormat="1" x14ac:dyDescent="0.2">
      <c r="A18" s="30">
        <v>17</v>
      </c>
      <c r="B18" s="25">
        <v>4</v>
      </c>
      <c r="C18" s="26">
        <v>4</v>
      </c>
      <c r="D18" s="26">
        <v>3</v>
      </c>
      <c r="E18" s="26">
        <v>4</v>
      </c>
      <c r="F18" s="26">
        <v>4</v>
      </c>
      <c r="G18" s="26">
        <v>4</v>
      </c>
      <c r="H18" s="26">
        <v>3</v>
      </c>
      <c r="I18" s="26">
        <v>4</v>
      </c>
      <c r="J18" s="26">
        <v>4</v>
      </c>
    </row>
    <row r="19" spans="1:10" s="27" customFormat="1" x14ac:dyDescent="0.2">
      <c r="A19" s="30">
        <v>18</v>
      </c>
      <c r="B19" s="25">
        <v>4</v>
      </c>
      <c r="C19" s="26">
        <v>3</v>
      </c>
      <c r="D19" s="26">
        <v>4</v>
      </c>
      <c r="E19" s="26">
        <v>4</v>
      </c>
      <c r="F19" s="26">
        <v>4</v>
      </c>
      <c r="G19" s="26">
        <v>4</v>
      </c>
      <c r="H19" s="26">
        <v>4</v>
      </c>
      <c r="I19" s="26">
        <v>4</v>
      </c>
      <c r="J19" s="26">
        <v>4</v>
      </c>
    </row>
    <row r="20" spans="1:10" s="27" customFormat="1" x14ac:dyDescent="0.2">
      <c r="A20" s="30">
        <v>19</v>
      </c>
      <c r="B20" s="25">
        <v>3</v>
      </c>
      <c r="C20" s="26">
        <v>3</v>
      </c>
      <c r="D20" s="26">
        <v>3</v>
      </c>
      <c r="E20" s="26">
        <v>3</v>
      </c>
      <c r="F20" s="26">
        <v>3</v>
      </c>
      <c r="G20" s="26">
        <v>3</v>
      </c>
      <c r="H20" s="26">
        <v>3</v>
      </c>
      <c r="I20" s="26">
        <v>3</v>
      </c>
      <c r="J20" s="26">
        <v>3</v>
      </c>
    </row>
    <row r="21" spans="1:10" s="27" customFormat="1" x14ac:dyDescent="0.2">
      <c r="A21" s="30">
        <v>20</v>
      </c>
      <c r="B21" s="25">
        <v>3</v>
      </c>
      <c r="C21" s="26">
        <v>3</v>
      </c>
      <c r="D21" s="26">
        <v>3</v>
      </c>
      <c r="E21" s="26">
        <v>3</v>
      </c>
      <c r="F21" s="26">
        <v>3</v>
      </c>
      <c r="G21" s="26">
        <v>3</v>
      </c>
      <c r="H21" s="26">
        <v>3</v>
      </c>
      <c r="I21" s="26">
        <v>3</v>
      </c>
      <c r="J21" s="26">
        <v>3</v>
      </c>
    </row>
    <row r="22" spans="1:10" s="27" customFormat="1" x14ac:dyDescent="0.2">
      <c r="A22" s="30">
        <v>21</v>
      </c>
      <c r="B22" s="25">
        <v>4</v>
      </c>
      <c r="C22" s="26">
        <v>4</v>
      </c>
      <c r="D22" s="26">
        <v>4</v>
      </c>
      <c r="E22" s="26">
        <v>4</v>
      </c>
      <c r="F22" s="26">
        <v>4</v>
      </c>
      <c r="G22" s="26">
        <v>4</v>
      </c>
      <c r="H22" s="26">
        <v>4</v>
      </c>
      <c r="I22" s="26">
        <v>4</v>
      </c>
      <c r="J22" s="26">
        <v>4</v>
      </c>
    </row>
    <row r="23" spans="1:10" s="27" customFormat="1" x14ac:dyDescent="0.2">
      <c r="A23" s="30">
        <v>22</v>
      </c>
      <c r="B23" s="25">
        <v>4</v>
      </c>
      <c r="C23" s="26">
        <v>4</v>
      </c>
      <c r="D23" s="26">
        <v>1</v>
      </c>
      <c r="E23" s="26">
        <v>4</v>
      </c>
      <c r="F23" s="26">
        <v>4</v>
      </c>
      <c r="G23" s="26">
        <v>4</v>
      </c>
      <c r="H23" s="26">
        <v>4</v>
      </c>
      <c r="I23" s="26">
        <v>4</v>
      </c>
      <c r="J23" s="26">
        <v>4</v>
      </c>
    </row>
    <row r="24" spans="1:10" s="27" customFormat="1" x14ac:dyDescent="0.2">
      <c r="A24" s="30">
        <v>23</v>
      </c>
      <c r="B24" s="25">
        <v>4</v>
      </c>
      <c r="C24" s="26">
        <v>4</v>
      </c>
      <c r="D24" s="26">
        <v>3</v>
      </c>
      <c r="E24" s="26">
        <v>3</v>
      </c>
      <c r="F24" s="26">
        <v>4</v>
      </c>
      <c r="G24" s="26">
        <v>4</v>
      </c>
      <c r="H24" s="26">
        <v>4</v>
      </c>
      <c r="I24" s="26">
        <v>4</v>
      </c>
      <c r="J24" s="26">
        <v>4</v>
      </c>
    </row>
    <row r="25" spans="1:10" s="27" customFormat="1" x14ac:dyDescent="0.2">
      <c r="A25" s="30">
        <v>24</v>
      </c>
      <c r="B25" s="25">
        <v>3</v>
      </c>
      <c r="C25" s="26">
        <v>3</v>
      </c>
      <c r="D25" s="26">
        <v>3</v>
      </c>
      <c r="E25" s="26">
        <v>3</v>
      </c>
      <c r="F25" s="26">
        <v>3</v>
      </c>
      <c r="G25" s="26">
        <v>3</v>
      </c>
      <c r="H25" s="26">
        <v>3</v>
      </c>
      <c r="I25" s="26">
        <v>3</v>
      </c>
      <c r="J25" s="26">
        <v>3</v>
      </c>
    </row>
    <row r="26" spans="1:10" s="27" customFormat="1" x14ac:dyDescent="0.2">
      <c r="A26" s="30">
        <v>25</v>
      </c>
      <c r="B26" s="25">
        <v>4</v>
      </c>
      <c r="C26" s="26">
        <v>2</v>
      </c>
      <c r="D26" s="26">
        <v>4</v>
      </c>
      <c r="E26" s="26">
        <v>4</v>
      </c>
      <c r="F26" s="26">
        <v>3</v>
      </c>
      <c r="G26" s="26">
        <v>3</v>
      </c>
      <c r="H26" s="26">
        <v>4</v>
      </c>
      <c r="I26" s="26">
        <v>4</v>
      </c>
      <c r="J26" s="26">
        <v>3</v>
      </c>
    </row>
    <row r="27" spans="1:10" s="27" customFormat="1" x14ac:dyDescent="0.2">
      <c r="A27" s="30">
        <v>26</v>
      </c>
      <c r="B27" s="25">
        <v>4</v>
      </c>
      <c r="C27" s="26">
        <v>4</v>
      </c>
      <c r="D27" s="26">
        <v>4</v>
      </c>
      <c r="E27" s="26">
        <v>3</v>
      </c>
      <c r="F27" s="26">
        <v>4</v>
      </c>
      <c r="G27" s="26">
        <v>4</v>
      </c>
      <c r="H27" s="26">
        <v>4</v>
      </c>
      <c r="I27" s="26">
        <v>3</v>
      </c>
      <c r="J27" s="26">
        <v>4</v>
      </c>
    </row>
    <row r="28" spans="1:10" s="27" customFormat="1" x14ac:dyDescent="0.2">
      <c r="A28" s="30">
        <v>27</v>
      </c>
      <c r="B28" s="25">
        <v>3</v>
      </c>
      <c r="C28" s="26">
        <v>3</v>
      </c>
      <c r="D28" s="26">
        <v>3</v>
      </c>
      <c r="E28" s="26">
        <v>3</v>
      </c>
      <c r="F28" s="26">
        <v>3</v>
      </c>
      <c r="G28" s="26">
        <v>3</v>
      </c>
      <c r="H28" s="26">
        <v>3</v>
      </c>
      <c r="I28" s="26">
        <v>3</v>
      </c>
      <c r="J28" s="26">
        <v>3</v>
      </c>
    </row>
    <row r="29" spans="1:10" s="27" customFormat="1" x14ac:dyDescent="0.2">
      <c r="A29" s="30">
        <v>28</v>
      </c>
      <c r="B29" s="25">
        <v>4</v>
      </c>
      <c r="C29" s="26">
        <v>3</v>
      </c>
      <c r="D29" s="26">
        <v>4</v>
      </c>
      <c r="E29" s="26">
        <v>3</v>
      </c>
      <c r="F29" s="26">
        <v>4</v>
      </c>
      <c r="G29" s="26">
        <v>4</v>
      </c>
      <c r="H29" s="26">
        <v>4</v>
      </c>
      <c r="I29" s="26">
        <v>3</v>
      </c>
      <c r="J29" s="26">
        <v>4</v>
      </c>
    </row>
    <row r="30" spans="1:10" s="27" customFormat="1" x14ac:dyDescent="0.2">
      <c r="A30" s="30">
        <v>29</v>
      </c>
      <c r="B30" s="25">
        <v>3</v>
      </c>
      <c r="C30" s="26">
        <v>3</v>
      </c>
      <c r="D30" s="26">
        <v>3</v>
      </c>
      <c r="E30" s="26">
        <v>3</v>
      </c>
      <c r="F30" s="26">
        <v>3</v>
      </c>
      <c r="G30" s="26">
        <v>3</v>
      </c>
      <c r="H30" s="26">
        <v>2</v>
      </c>
      <c r="I30" s="26">
        <v>3</v>
      </c>
      <c r="J30" s="26">
        <v>3</v>
      </c>
    </row>
    <row r="31" spans="1:10" s="27" customFormat="1" x14ac:dyDescent="0.2">
      <c r="A31" s="30">
        <v>30</v>
      </c>
      <c r="B31" s="25">
        <v>4</v>
      </c>
      <c r="C31" s="26">
        <v>4</v>
      </c>
      <c r="D31" s="26">
        <v>4</v>
      </c>
      <c r="E31" s="26">
        <v>4</v>
      </c>
      <c r="F31" s="26">
        <v>3</v>
      </c>
      <c r="G31" s="26">
        <v>3</v>
      </c>
      <c r="H31" s="26">
        <v>4</v>
      </c>
      <c r="I31" s="26">
        <v>4</v>
      </c>
      <c r="J31" s="26">
        <v>3</v>
      </c>
    </row>
    <row r="32" spans="1:10" s="27" customFormat="1" x14ac:dyDescent="0.2">
      <c r="A32" s="30">
        <v>31</v>
      </c>
      <c r="B32" s="25">
        <v>4</v>
      </c>
      <c r="C32" s="26">
        <v>4</v>
      </c>
      <c r="D32" s="26">
        <v>3</v>
      </c>
      <c r="E32" s="26">
        <v>3</v>
      </c>
      <c r="F32" s="26">
        <v>4</v>
      </c>
      <c r="G32" s="26">
        <v>4</v>
      </c>
      <c r="H32" s="26">
        <v>3</v>
      </c>
      <c r="I32" s="26">
        <v>3</v>
      </c>
      <c r="J32" s="26">
        <v>4</v>
      </c>
    </row>
    <row r="33" spans="1:10" s="27" customFormat="1" x14ac:dyDescent="0.2">
      <c r="A33" s="30">
        <v>32</v>
      </c>
      <c r="B33" s="25">
        <v>4</v>
      </c>
      <c r="C33" s="26">
        <v>4</v>
      </c>
      <c r="D33" s="26">
        <v>4</v>
      </c>
      <c r="E33" s="26">
        <v>4</v>
      </c>
      <c r="F33" s="26">
        <v>2</v>
      </c>
      <c r="G33" s="26">
        <v>3</v>
      </c>
      <c r="H33" s="26">
        <v>2</v>
      </c>
      <c r="I33" s="26">
        <v>3</v>
      </c>
      <c r="J33" s="26">
        <v>3</v>
      </c>
    </row>
    <row r="34" spans="1:10" s="27" customFormat="1" x14ac:dyDescent="0.2">
      <c r="A34" s="30">
        <v>33</v>
      </c>
      <c r="B34" s="25">
        <v>4</v>
      </c>
      <c r="C34" s="26">
        <v>4</v>
      </c>
      <c r="D34" s="26">
        <v>4</v>
      </c>
      <c r="E34" s="26">
        <v>4</v>
      </c>
      <c r="F34" s="26">
        <v>4</v>
      </c>
      <c r="G34" s="26">
        <v>4</v>
      </c>
      <c r="H34" s="26">
        <v>4</v>
      </c>
      <c r="I34" s="26">
        <v>4</v>
      </c>
      <c r="J34" s="26">
        <v>4</v>
      </c>
    </row>
    <row r="35" spans="1:10" s="27" customFormat="1" x14ac:dyDescent="0.2">
      <c r="A35" s="30">
        <v>34</v>
      </c>
      <c r="B35" s="25">
        <v>2</v>
      </c>
      <c r="C35" s="26">
        <v>3</v>
      </c>
      <c r="D35" s="26">
        <v>3</v>
      </c>
      <c r="E35" s="26">
        <v>3</v>
      </c>
      <c r="F35" s="26">
        <v>3</v>
      </c>
      <c r="G35" s="26">
        <v>2</v>
      </c>
      <c r="H35" s="26">
        <v>3</v>
      </c>
      <c r="I35" s="26">
        <v>3</v>
      </c>
      <c r="J35" s="26">
        <v>3</v>
      </c>
    </row>
    <row r="36" spans="1:10" s="27" customFormat="1" x14ac:dyDescent="0.2">
      <c r="A36" s="30">
        <v>35</v>
      </c>
      <c r="B36" s="25">
        <v>1</v>
      </c>
      <c r="C36" s="26">
        <v>3</v>
      </c>
      <c r="D36" s="26">
        <v>1</v>
      </c>
      <c r="E36" s="26">
        <v>3</v>
      </c>
      <c r="F36" s="26">
        <v>3</v>
      </c>
      <c r="G36" s="26">
        <v>2</v>
      </c>
      <c r="H36" s="26">
        <v>1</v>
      </c>
      <c r="I36" s="26">
        <v>1</v>
      </c>
      <c r="J36" s="26">
        <v>1</v>
      </c>
    </row>
    <row r="37" spans="1:10" s="27" customFormat="1" x14ac:dyDescent="0.2">
      <c r="A37" s="30">
        <v>36</v>
      </c>
      <c r="B37" s="25">
        <v>3</v>
      </c>
      <c r="C37" s="26">
        <v>2</v>
      </c>
      <c r="D37" s="26">
        <v>2</v>
      </c>
      <c r="E37" s="26">
        <v>3</v>
      </c>
      <c r="F37" s="26">
        <v>3</v>
      </c>
      <c r="G37" s="26">
        <v>2</v>
      </c>
      <c r="H37" s="26">
        <v>3</v>
      </c>
      <c r="I37" s="26">
        <v>3</v>
      </c>
      <c r="J37" s="26">
        <v>2</v>
      </c>
    </row>
    <row r="38" spans="1:10" s="27" customFormat="1" x14ac:dyDescent="0.2">
      <c r="A38" s="30">
        <v>37</v>
      </c>
      <c r="B38" s="25">
        <v>4</v>
      </c>
      <c r="C38" s="26">
        <v>4</v>
      </c>
      <c r="D38" s="26">
        <v>3</v>
      </c>
      <c r="E38" s="26">
        <v>4</v>
      </c>
      <c r="F38" s="26">
        <v>4</v>
      </c>
      <c r="G38" s="26">
        <v>3</v>
      </c>
      <c r="H38" s="26">
        <v>4</v>
      </c>
      <c r="I38" s="26">
        <v>4</v>
      </c>
      <c r="J38" s="26">
        <v>3</v>
      </c>
    </row>
    <row r="39" spans="1:10" s="27" customFormat="1" x14ac:dyDescent="0.2">
      <c r="A39" s="30">
        <v>38</v>
      </c>
      <c r="B39" s="25">
        <v>4</v>
      </c>
      <c r="C39" s="26">
        <v>4</v>
      </c>
      <c r="D39" s="26">
        <v>4</v>
      </c>
      <c r="E39" s="26">
        <v>4</v>
      </c>
      <c r="F39" s="26">
        <v>4</v>
      </c>
      <c r="G39" s="26">
        <v>4</v>
      </c>
      <c r="H39" s="26">
        <v>4</v>
      </c>
      <c r="I39" s="26">
        <v>4</v>
      </c>
      <c r="J39" s="26">
        <v>4</v>
      </c>
    </row>
    <row r="40" spans="1:10" s="27" customFormat="1" x14ac:dyDescent="0.2">
      <c r="A40" s="30">
        <v>39</v>
      </c>
      <c r="B40" s="25">
        <v>3</v>
      </c>
      <c r="C40" s="26">
        <v>3</v>
      </c>
      <c r="D40" s="26">
        <v>2</v>
      </c>
      <c r="E40" s="26">
        <v>3</v>
      </c>
      <c r="F40" s="26">
        <v>3</v>
      </c>
      <c r="G40" s="26">
        <v>3</v>
      </c>
      <c r="H40" s="26">
        <v>3</v>
      </c>
      <c r="I40" s="26">
        <v>3</v>
      </c>
      <c r="J40" s="26">
        <v>3</v>
      </c>
    </row>
    <row r="41" spans="1:10" s="27" customFormat="1" x14ac:dyDescent="0.2">
      <c r="A41" s="30">
        <v>40</v>
      </c>
      <c r="B41" s="25">
        <v>4</v>
      </c>
      <c r="C41" s="26">
        <v>3</v>
      </c>
      <c r="D41" s="26">
        <v>2</v>
      </c>
      <c r="E41" s="26">
        <v>4</v>
      </c>
      <c r="F41" s="26">
        <v>4</v>
      </c>
      <c r="G41" s="26">
        <v>3</v>
      </c>
      <c r="H41" s="26">
        <v>4</v>
      </c>
      <c r="I41" s="26">
        <v>4</v>
      </c>
      <c r="J41" s="26">
        <v>3</v>
      </c>
    </row>
    <row r="42" spans="1:10" s="27" customFormat="1" x14ac:dyDescent="0.2">
      <c r="A42" s="30">
        <v>41</v>
      </c>
      <c r="B42" s="25">
        <v>3</v>
      </c>
      <c r="C42" s="26">
        <v>3</v>
      </c>
      <c r="D42" s="26">
        <v>2</v>
      </c>
      <c r="E42" s="26">
        <v>3</v>
      </c>
      <c r="F42" s="26">
        <v>3</v>
      </c>
      <c r="G42" s="26">
        <v>3</v>
      </c>
      <c r="H42" s="26">
        <v>3</v>
      </c>
      <c r="I42" s="26">
        <v>3</v>
      </c>
      <c r="J42" s="26">
        <v>3</v>
      </c>
    </row>
    <row r="43" spans="1:10" s="27" customFormat="1" x14ac:dyDescent="0.2">
      <c r="A43" s="30">
        <v>42</v>
      </c>
      <c r="B43" s="25">
        <v>3</v>
      </c>
      <c r="C43" s="26">
        <v>3</v>
      </c>
      <c r="D43" s="26">
        <v>2</v>
      </c>
      <c r="E43" s="26">
        <v>3</v>
      </c>
      <c r="F43" s="26">
        <v>4</v>
      </c>
      <c r="G43" s="26">
        <v>3</v>
      </c>
      <c r="H43" s="26">
        <v>3</v>
      </c>
      <c r="I43" s="26">
        <v>3</v>
      </c>
      <c r="J43" s="26">
        <v>3</v>
      </c>
    </row>
    <row r="44" spans="1:10" s="27" customFormat="1" x14ac:dyDescent="0.2">
      <c r="A44" s="30">
        <v>43</v>
      </c>
      <c r="B44" s="25">
        <v>3</v>
      </c>
      <c r="C44" s="26">
        <v>4</v>
      </c>
      <c r="D44" s="26">
        <v>4</v>
      </c>
      <c r="E44" s="26">
        <v>3</v>
      </c>
      <c r="F44" s="26">
        <v>3</v>
      </c>
      <c r="G44" s="26">
        <v>3</v>
      </c>
      <c r="H44" s="26">
        <v>3</v>
      </c>
      <c r="I44" s="26">
        <v>3</v>
      </c>
      <c r="J44" s="26">
        <v>2</v>
      </c>
    </row>
    <row r="45" spans="1:10" s="27" customFormat="1" x14ac:dyDescent="0.2">
      <c r="A45" s="30">
        <v>44</v>
      </c>
      <c r="B45" s="25">
        <v>4</v>
      </c>
      <c r="C45" s="26">
        <v>4</v>
      </c>
      <c r="D45" s="26">
        <v>4</v>
      </c>
      <c r="E45" s="26">
        <v>4</v>
      </c>
      <c r="F45" s="26">
        <v>4</v>
      </c>
      <c r="G45" s="26">
        <v>4</v>
      </c>
      <c r="H45" s="26">
        <v>4</v>
      </c>
      <c r="I45" s="26">
        <v>3</v>
      </c>
      <c r="J45" s="26">
        <v>4</v>
      </c>
    </row>
    <row r="46" spans="1:10" s="27" customFormat="1" x14ac:dyDescent="0.2">
      <c r="A46" s="30">
        <v>45</v>
      </c>
      <c r="B46" s="25">
        <v>3</v>
      </c>
      <c r="C46" s="26">
        <v>3</v>
      </c>
      <c r="D46" s="26">
        <v>3</v>
      </c>
      <c r="E46" s="26">
        <v>3</v>
      </c>
      <c r="F46" s="26">
        <v>3</v>
      </c>
      <c r="G46" s="26">
        <v>3</v>
      </c>
      <c r="H46" s="26">
        <v>3</v>
      </c>
      <c r="I46" s="26">
        <v>3</v>
      </c>
      <c r="J46" s="26">
        <v>3</v>
      </c>
    </row>
    <row r="47" spans="1:10" s="27" customFormat="1" x14ac:dyDescent="0.2">
      <c r="A47" s="30">
        <v>46</v>
      </c>
      <c r="B47" s="25">
        <v>4</v>
      </c>
      <c r="C47" s="26">
        <v>4</v>
      </c>
      <c r="D47" s="26">
        <v>4</v>
      </c>
      <c r="E47" s="26">
        <v>4</v>
      </c>
      <c r="F47" s="26">
        <v>3</v>
      </c>
      <c r="G47" s="26">
        <v>3</v>
      </c>
      <c r="H47" s="26">
        <v>4</v>
      </c>
      <c r="I47" s="26">
        <v>4</v>
      </c>
      <c r="J47" s="26">
        <v>3</v>
      </c>
    </row>
    <row r="48" spans="1:10" s="27" customFormat="1" x14ac:dyDescent="0.2">
      <c r="A48" s="30">
        <v>47</v>
      </c>
      <c r="B48" s="25">
        <v>4</v>
      </c>
      <c r="C48" s="26">
        <v>3</v>
      </c>
      <c r="D48" s="26">
        <v>4</v>
      </c>
      <c r="E48" s="26">
        <v>4</v>
      </c>
      <c r="F48" s="26">
        <v>4</v>
      </c>
      <c r="G48" s="26">
        <v>3</v>
      </c>
      <c r="H48" s="26">
        <v>3</v>
      </c>
      <c r="I48" s="26">
        <v>3</v>
      </c>
      <c r="J48" s="26">
        <v>4</v>
      </c>
    </row>
    <row r="49" spans="1:10" s="27" customFormat="1" x14ac:dyDescent="0.2">
      <c r="A49" s="30">
        <v>48</v>
      </c>
      <c r="B49" s="25">
        <v>2</v>
      </c>
      <c r="C49" s="26">
        <v>4</v>
      </c>
      <c r="D49" s="26">
        <v>3</v>
      </c>
      <c r="E49" s="26">
        <v>2</v>
      </c>
      <c r="F49" s="26">
        <v>3</v>
      </c>
      <c r="G49" s="26">
        <v>2</v>
      </c>
      <c r="H49" s="26">
        <v>3</v>
      </c>
      <c r="I49" s="26">
        <v>3</v>
      </c>
      <c r="J49" s="26">
        <v>2</v>
      </c>
    </row>
    <row r="50" spans="1:10" s="27" customFormat="1" x14ac:dyDescent="0.2">
      <c r="A50" s="30">
        <v>49</v>
      </c>
      <c r="B50" s="25">
        <v>3</v>
      </c>
      <c r="C50" s="26">
        <v>3</v>
      </c>
      <c r="D50" s="26">
        <v>3</v>
      </c>
      <c r="E50" s="26">
        <v>2</v>
      </c>
      <c r="F50" s="26">
        <v>4</v>
      </c>
      <c r="G50" s="26">
        <v>3</v>
      </c>
      <c r="H50" s="26">
        <v>3</v>
      </c>
      <c r="I50" s="26">
        <v>3</v>
      </c>
      <c r="J50" s="26">
        <v>2</v>
      </c>
    </row>
    <row r="51" spans="1:10" s="27" customFormat="1" x14ac:dyDescent="0.2">
      <c r="A51" s="30">
        <v>50</v>
      </c>
      <c r="B51" s="25">
        <v>3</v>
      </c>
      <c r="C51" s="26">
        <v>3</v>
      </c>
      <c r="D51" s="26">
        <v>3</v>
      </c>
      <c r="E51" s="26">
        <v>3</v>
      </c>
      <c r="F51" s="26">
        <v>3</v>
      </c>
      <c r="G51" s="26">
        <v>3</v>
      </c>
      <c r="H51" s="26">
        <v>3</v>
      </c>
      <c r="I51" s="26">
        <v>3</v>
      </c>
      <c r="J51" s="26">
        <v>3</v>
      </c>
    </row>
    <row r="52" spans="1:10" s="27" customFormat="1" x14ac:dyDescent="0.2">
      <c r="A52" s="30">
        <v>51</v>
      </c>
      <c r="B52" s="25">
        <v>3</v>
      </c>
      <c r="C52" s="26">
        <v>3</v>
      </c>
      <c r="D52" s="26">
        <v>3</v>
      </c>
      <c r="E52" s="26">
        <v>3</v>
      </c>
      <c r="F52" s="26">
        <v>3</v>
      </c>
      <c r="G52" s="26">
        <v>3</v>
      </c>
      <c r="H52" s="26">
        <v>3</v>
      </c>
      <c r="I52" s="26">
        <v>3</v>
      </c>
      <c r="J52" s="26">
        <v>3</v>
      </c>
    </row>
    <row r="53" spans="1:10" s="27" customFormat="1" x14ac:dyDescent="0.2">
      <c r="A53" s="30">
        <v>52</v>
      </c>
      <c r="B53" s="25">
        <v>4</v>
      </c>
      <c r="C53" s="26">
        <v>4</v>
      </c>
      <c r="D53" s="26">
        <v>4</v>
      </c>
      <c r="E53" s="26">
        <v>4</v>
      </c>
      <c r="F53" s="26">
        <v>4</v>
      </c>
      <c r="G53" s="26">
        <v>4</v>
      </c>
      <c r="H53" s="26">
        <v>4</v>
      </c>
      <c r="I53" s="26">
        <v>3</v>
      </c>
      <c r="J53" s="26">
        <v>4</v>
      </c>
    </row>
    <row r="54" spans="1:10" s="27" customFormat="1" x14ac:dyDescent="0.2">
      <c r="A54" s="30">
        <v>53</v>
      </c>
      <c r="B54" s="25">
        <v>4</v>
      </c>
      <c r="C54" s="26">
        <v>4</v>
      </c>
      <c r="D54" s="26">
        <v>4</v>
      </c>
      <c r="E54" s="26">
        <v>4</v>
      </c>
      <c r="F54" s="26">
        <v>4</v>
      </c>
      <c r="G54" s="26">
        <v>4</v>
      </c>
      <c r="H54" s="26">
        <v>4</v>
      </c>
      <c r="I54" s="26">
        <v>4</v>
      </c>
      <c r="J54" s="26">
        <v>4</v>
      </c>
    </row>
    <row r="55" spans="1:10" s="27" customFormat="1" x14ac:dyDescent="0.2">
      <c r="A55" s="30">
        <v>54</v>
      </c>
      <c r="B55" s="25">
        <v>4</v>
      </c>
      <c r="C55" s="26">
        <v>3</v>
      </c>
      <c r="D55" s="26">
        <v>3</v>
      </c>
      <c r="E55" s="26">
        <v>3</v>
      </c>
      <c r="F55" s="26">
        <v>4</v>
      </c>
      <c r="G55" s="26">
        <v>3</v>
      </c>
      <c r="H55" s="26">
        <v>3</v>
      </c>
      <c r="I55" s="26">
        <v>4</v>
      </c>
      <c r="J55" s="26">
        <v>4</v>
      </c>
    </row>
    <row r="56" spans="1:10" s="27" customFormat="1" x14ac:dyDescent="0.2">
      <c r="A56" s="30">
        <v>55</v>
      </c>
      <c r="B56" s="25">
        <v>4</v>
      </c>
      <c r="C56" s="26">
        <v>4</v>
      </c>
      <c r="D56" s="26">
        <v>4</v>
      </c>
      <c r="E56" s="26">
        <v>3</v>
      </c>
      <c r="F56" s="26">
        <v>4</v>
      </c>
      <c r="G56" s="26">
        <v>4</v>
      </c>
      <c r="H56" s="26">
        <v>4</v>
      </c>
      <c r="I56" s="26">
        <v>4</v>
      </c>
      <c r="J56" s="26">
        <v>4</v>
      </c>
    </row>
    <row r="57" spans="1:10" s="27" customFormat="1" x14ac:dyDescent="0.2">
      <c r="A57" s="30">
        <v>56</v>
      </c>
      <c r="B57" s="25">
        <v>4</v>
      </c>
      <c r="C57" s="26">
        <v>3</v>
      </c>
      <c r="D57" s="26">
        <v>4</v>
      </c>
      <c r="E57" s="26">
        <v>4</v>
      </c>
      <c r="F57" s="26">
        <v>4</v>
      </c>
      <c r="G57" s="26">
        <v>4</v>
      </c>
      <c r="H57" s="26">
        <v>4</v>
      </c>
      <c r="I57" s="26">
        <v>3</v>
      </c>
      <c r="J57" s="26">
        <v>4</v>
      </c>
    </row>
    <row r="58" spans="1:10" s="27" customFormat="1" x14ac:dyDescent="0.2">
      <c r="A58" s="30">
        <v>57</v>
      </c>
      <c r="B58" s="25">
        <v>3</v>
      </c>
      <c r="C58" s="26">
        <v>3</v>
      </c>
      <c r="D58" s="26">
        <v>3</v>
      </c>
      <c r="E58" s="26">
        <v>3</v>
      </c>
      <c r="F58" s="26">
        <v>3</v>
      </c>
      <c r="G58" s="26">
        <v>2</v>
      </c>
      <c r="H58" s="26">
        <v>3</v>
      </c>
      <c r="I58" s="26">
        <v>3</v>
      </c>
      <c r="J58" s="26">
        <v>3</v>
      </c>
    </row>
    <row r="59" spans="1:10" s="27" customFormat="1" x14ac:dyDescent="0.2">
      <c r="A59" s="30">
        <v>58</v>
      </c>
      <c r="B59" s="25">
        <v>4</v>
      </c>
      <c r="C59" s="26">
        <v>3</v>
      </c>
      <c r="D59" s="26">
        <v>3</v>
      </c>
      <c r="E59" s="26">
        <v>3</v>
      </c>
      <c r="F59" s="26">
        <v>3</v>
      </c>
      <c r="G59" s="26">
        <v>2</v>
      </c>
      <c r="H59" s="26">
        <v>3</v>
      </c>
      <c r="I59" s="26">
        <v>4</v>
      </c>
      <c r="J59" s="26">
        <v>4</v>
      </c>
    </row>
    <row r="60" spans="1:10" s="27" customFormat="1" x14ac:dyDescent="0.2">
      <c r="A60" s="30">
        <v>59</v>
      </c>
      <c r="B60" s="25">
        <v>4</v>
      </c>
      <c r="C60" s="26">
        <v>4</v>
      </c>
      <c r="D60" s="26">
        <v>4</v>
      </c>
      <c r="E60" s="26">
        <v>4</v>
      </c>
      <c r="F60" s="26">
        <v>4</v>
      </c>
      <c r="G60" s="26">
        <v>3</v>
      </c>
      <c r="H60" s="26">
        <v>4</v>
      </c>
      <c r="I60" s="26">
        <v>4</v>
      </c>
      <c r="J60" s="26">
        <v>4</v>
      </c>
    </row>
    <row r="61" spans="1:10" s="27" customFormat="1" x14ac:dyDescent="0.2">
      <c r="A61" s="30">
        <v>60</v>
      </c>
      <c r="B61" s="25">
        <v>3</v>
      </c>
      <c r="C61" s="26">
        <v>3</v>
      </c>
      <c r="D61" s="26">
        <v>3</v>
      </c>
      <c r="E61" s="26">
        <v>3</v>
      </c>
      <c r="F61" s="26">
        <v>3</v>
      </c>
      <c r="G61" s="26">
        <v>3</v>
      </c>
      <c r="H61" s="26">
        <v>3</v>
      </c>
      <c r="I61" s="26">
        <v>3</v>
      </c>
      <c r="J61" s="26">
        <v>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4D2A3-5F16-4057-A3F9-5E832BA9F524}">
  <sheetPr>
    <tabColor theme="7" tint="-0.249977111117893"/>
  </sheetPr>
  <dimension ref="A1:J10"/>
  <sheetViews>
    <sheetView zoomScale="80" zoomScaleNormal="80" workbookViewId="0">
      <selection activeCell="H19" sqref="H19"/>
    </sheetView>
  </sheetViews>
  <sheetFormatPr baseColWidth="10" defaultColWidth="10.83203125" defaultRowHeight="15" x14ac:dyDescent="0.2"/>
  <cols>
    <col min="1" max="1" width="59.33203125" style="33" customWidth="1"/>
    <col min="2" max="3" width="10.83203125" style="33"/>
    <col min="4" max="4" width="16.33203125" style="33" customWidth="1"/>
    <col min="5" max="5" width="15.6640625" style="33" customWidth="1"/>
    <col min="6" max="8" width="10.83203125" style="33"/>
    <col min="9" max="9" width="17.6640625" style="33" customWidth="1"/>
    <col min="10" max="10" width="13.1640625" style="33" customWidth="1"/>
    <col min="11" max="16384" width="10.83203125" style="33"/>
  </cols>
  <sheetData>
    <row r="1" spans="1:10" ht="160" x14ac:dyDescent="0.2">
      <c r="A1" s="32"/>
      <c r="B1" s="32" t="s">
        <v>36</v>
      </c>
      <c r="C1" s="32" t="s">
        <v>28</v>
      </c>
      <c r="D1" s="32" t="s">
        <v>29</v>
      </c>
      <c r="E1" s="32" t="s">
        <v>35</v>
      </c>
      <c r="F1" s="32" t="s">
        <v>30</v>
      </c>
      <c r="G1" s="32" t="s">
        <v>31</v>
      </c>
      <c r="H1" s="32" t="s">
        <v>34</v>
      </c>
      <c r="I1" s="32" t="s">
        <v>32</v>
      </c>
      <c r="J1" s="32" t="s">
        <v>33</v>
      </c>
    </row>
    <row r="2" spans="1:10" ht="32" x14ac:dyDescent="0.2">
      <c r="A2" s="34" t="s">
        <v>36</v>
      </c>
      <c r="B2" s="35">
        <v>1</v>
      </c>
      <c r="C2" s="35"/>
      <c r="D2" s="35"/>
      <c r="E2" s="35"/>
      <c r="F2" s="35"/>
      <c r="G2" s="35"/>
      <c r="H2" s="35"/>
      <c r="I2" s="35"/>
      <c r="J2" s="35"/>
    </row>
    <row r="3" spans="1:10" ht="16" x14ac:dyDescent="0.2">
      <c r="A3" s="34" t="s">
        <v>28</v>
      </c>
      <c r="B3" s="35">
        <v>0.47370151184708575</v>
      </c>
      <c r="C3" s="35">
        <v>1</v>
      </c>
      <c r="D3" s="35"/>
      <c r="E3" s="35"/>
      <c r="F3" s="35"/>
      <c r="G3" s="35"/>
      <c r="H3" s="35"/>
      <c r="I3" s="35"/>
      <c r="J3" s="35"/>
    </row>
    <row r="4" spans="1:10" ht="32" x14ac:dyDescent="0.2">
      <c r="A4" s="34" t="s">
        <v>29</v>
      </c>
      <c r="B4" s="35">
        <v>0.50761272601056406</v>
      </c>
      <c r="C4" s="35">
        <v>0.35007291341859303</v>
      </c>
      <c r="D4" s="35">
        <v>1</v>
      </c>
      <c r="E4" s="35"/>
      <c r="F4" s="35"/>
      <c r="G4" s="35"/>
      <c r="H4" s="35"/>
      <c r="I4" s="35"/>
      <c r="J4" s="35"/>
    </row>
    <row r="5" spans="1:10" ht="32" x14ac:dyDescent="0.2">
      <c r="A5" s="34" t="s">
        <v>35</v>
      </c>
      <c r="B5" s="35">
        <v>0.64184524848791558</v>
      </c>
      <c r="C5" s="35">
        <v>0.41107704112983412</v>
      </c>
      <c r="D5" s="35">
        <v>0.41180198618825559</v>
      </c>
      <c r="E5" s="35">
        <v>1</v>
      </c>
      <c r="F5" s="35"/>
      <c r="G5" s="35"/>
      <c r="H5" s="35"/>
      <c r="I5" s="35"/>
      <c r="J5" s="35"/>
    </row>
    <row r="6" spans="1:10" ht="32" x14ac:dyDescent="0.2">
      <c r="A6" s="34" t="s">
        <v>30</v>
      </c>
      <c r="B6" s="35">
        <v>0.55827309790541979</v>
      </c>
      <c r="C6" s="35">
        <v>0.36496550706014469</v>
      </c>
      <c r="D6" s="35">
        <v>0.28998129538800377</v>
      </c>
      <c r="E6" s="35">
        <v>0.35549008607794669</v>
      </c>
      <c r="F6" s="35">
        <v>1</v>
      </c>
      <c r="G6" s="35"/>
      <c r="H6" s="35"/>
      <c r="I6" s="35"/>
      <c r="J6" s="35"/>
    </row>
    <row r="7" spans="1:10" ht="16" x14ac:dyDescent="0.2">
      <c r="A7" s="34" t="s">
        <v>31</v>
      </c>
      <c r="B7" s="31">
        <v>0.73513962578231029</v>
      </c>
      <c r="C7" s="35">
        <v>0.48890258770627731</v>
      </c>
      <c r="D7" s="35">
        <v>0.43838130198760661</v>
      </c>
      <c r="E7" s="35">
        <v>0.44381229795854221</v>
      </c>
      <c r="F7" s="35">
        <v>0.58510387361504335</v>
      </c>
      <c r="G7" s="35">
        <v>1</v>
      </c>
      <c r="H7" s="35"/>
      <c r="I7" s="35"/>
      <c r="J7" s="35"/>
    </row>
    <row r="8" spans="1:10" ht="32" x14ac:dyDescent="0.2">
      <c r="A8" s="34" t="s">
        <v>34</v>
      </c>
      <c r="B8" s="31">
        <v>0.78774791915096098</v>
      </c>
      <c r="C8" s="35">
        <v>0.39615520525050574</v>
      </c>
      <c r="D8" s="35">
        <v>0.41632480844726522</v>
      </c>
      <c r="E8" s="35">
        <v>0.51984440991139147</v>
      </c>
      <c r="F8" s="35">
        <v>0.52645987471313005</v>
      </c>
      <c r="G8" s="35">
        <v>0.68410871802206341</v>
      </c>
      <c r="H8" s="35">
        <v>1</v>
      </c>
      <c r="I8" s="35"/>
      <c r="J8" s="35"/>
    </row>
    <row r="9" spans="1:10" ht="32" x14ac:dyDescent="0.2">
      <c r="A9" s="34" t="s">
        <v>32</v>
      </c>
      <c r="B9" s="35">
        <v>0.64101478226633635</v>
      </c>
      <c r="C9" s="35">
        <v>0.25248162065106294</v>
      </c>
      <c r="D9" s="35">
        <v>0.41685392315848763</v>
      </c>
      <c r="E9" s="35">
        <v>0.46694108608011448</v>
      </c>
      <c r="F9" s="35">
        <v>0.38412781891702702</v>
      </c>
      <c r="G9" s="35">
        <v>0.42344803970442474</v>
      </c>
      <c r="H9" s="35">
        <v>0.60776508279432095</v>
      </c>
      <c r="I9" s="35">
        <v>1</v>
      </c>
      <c r="J9" s="35"/>
    </row>
    <row r="10" spans="1:10" ht="16" x14ac:dyDescent="0.2">
      <c r="A10" s="34" t="s">
        <v>33</v>
      </c>
      <c r="B10" s="31">
        <v>0.79361873441859343</v>
      </c>
      <c r="C10" s="35">
        <v>0.4341003752723066</v>
      </c>
      <c r="D10" s="35">
        <v>0.40053440237591464</v>
      </c>
      <c r="E10" s="35">
        <v>0.55956911005952337</v>
      </c>
      <c r="F10" s="35">
        <v>0.52612898743583081</v>
      </c>
      <c r="G10" s="35">
        <v>0.70517333454926767</v>
      </c>
      <c r="H10" s="35">
        <v>0.6974485650649207</v>
      </c>
      <c r="I10" s="35">
        <v>0.53176719494003799</v>
      </c>
      <c r="J10" s="35">
        <v>1</v>
      </c>
    </row>
  </sheetData>
  <pageMargins left="0.7" right="0.7" top="0.75" bottom="0.75" header="0.3" footer="0.3"/>
  <pageSetup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CE8B4-5EAC-4C11-82CD-4E7917413B40}">
  <sheetPr>
    <tabColor theme="9" tint="-0.249977111117893"/>
  </sheetPr>
  <dimension ref="A1:E28"/>
  <sheetViews>
    <sheetView topLeftCell="A10" zoomScale="90" zoomScaleNormal="90" workbookViewId="0">
      <selection activeCell="F24" sqref="F24"/>
    </sheetView>
  </sheetViews>
  <sheetFormatPr baseColWidth="10" defaultColWidth="10.83203125" defaultRowHeight="15" x14ac:dyDescent="0.2"/>
  <cols>
    <col min="1" max="1" width="35.5" style="5" customWidth="1"/>
    <col min="2" max="2" width="17.5" style="5" customWidth="1"/>
    <col min="3" max="3" width="13.33203125" style="5" customWidth="1"/>
    <col min="4" max="4" width="12.33203125" style="5" customWidth="1"/>
    <col min="5" max="5" width="13.5" style="5" customWidth="1"/>
    <col min="6" max="16384" width="10.83203125" style="5"/>
  </cols>
  <sheetData>
    <row r="1" spans="1:5" x14ac:dyDescent="0.2">
      <c r="A1" s="36" t="s">
        <v>9</v>
      </c>
      <c r="B1" s="36"/>
      <c r="C1" s="36"/>
      <c r="D1" s="36"/>
      <c r="E1" s="36"/>
    </row>
    <row r="2" spans="1:5" ht="16" thickBot="1" x14ac:dyDescent="0.25">
      <c r="A2" s="36"/>
      <c r="B2" s="36"/>
      <c r="C2" s="36"/>
      <c r="D2" s="36"/>
      <c r="E2" s="36"/>
    </row>
    <row r="3" spans="1:5" x14ac:dyDescent="0.2">
      <c r="A3" s="37" t="s">
        <v>10</v>
      </c>
      <c r="B3" s="37"/>
      <c r="C3" s="36"/>
      <c r="D3" s="36"/>
      <c r="E3" s="36"/>
    </row>
    <row r="4" spans="1:5" x14ac:dyDescent="0.2">
      <c r="A4" s="38" t="s">
        <v>11</v>
      </c>
      <c r="B4" s="38">
        <v>0.99543224994569512</v>
      </c>
      <c r="C4" s="36"/>
      <c r="D4" s="36"/>
      <c r="E4" s="36"/>
    </row>
    <row r="5" spans="1:5" x14ac:dyDescent="0.2">
      <c r="A5" s="38" t="s">
        <v>12</v>
      </c>
      <c r="B5" s="38">
        <v>0.99088536423194884</v>
      </c>
      <c r="C5" s="36"/>
      <c r="D5" s="36"/>
      <c r="E5" s="36"/>
    </row>
    <row r="6" spans="1:5" x14ac:dyDescent="0.2">
      <c r="A6" s="38" t="s">
        <v>13</v>
      </c>
      <c r="B6" s="38">
        <v>0.97042762480163425</v>
      </c>
      <c r="C6" s="36"/>
      <c r="D6" s="36"/>
      <c r="E6" s="36"/>
    </row>
    <row r="7" spans="1:5" x14ac:dyDescent="0.2">
      <c r="A7" s="38" t="s">
        <v>14</v>
      </c>
      <c r="B7" s="38">
        <v>0.36354121999677375</v>
      </c>
      <c r="C7" s="36"/>
      <c r="D7" s="36"/>
      <c r="E7" s="36"/>
    </row>
    <row r="8" spans="1:5" ht="16" thickBot="1" x14ac:dyDescent="0.25">
      <c r="A8" s="39" t="s">
        <v>15</v>
      </c>
      <c r="B8" s="39">
        <v>60</v>
      </c>
      <c r="C8" s="36"/>
      <c r="D8" s="36"/>
      <c r="E8" s="36"/>
    </row>
    <row r="9" spans="1:5" x14ac:dyDescent="0.2">
      <c r="A9" s="36"/>
      <c r="B9" s="36"/>
      <c r="C9" s="36"/>
      <c r="D9" s="36"/>
      <c r="E9" s="36"/>
    </row>
    <row r="10" spans="1:5" ht="16" thickBot="1" x14ac:dyDescent="0.25">
      <c r="A10" s="36" t="s">
        <v>16</v>
      </c>
      <c r="B10" s="36"/>
      <c r="C10" s="36"/>
      <c r="D10" s="36"/>
      <c r="E10" s="36"/>
    </row>
    <row r="11" spans="1:5" x14ac:dyDescent="0.2">
      <c r="A11" s="40"/>
      <c r="B11" s="40" t="s">
        <v>21</v>
      </c>
      <c r="C11" s="40" t="s">
        <v>22</v>
      </c>
      <c r="D11" s="40" t="s">
        <v>23</v>
      </c>
      <c r="E11" s="40" t="s">
        <v>24</v>
      </c>
    </row>
    <row r="12" spans="1:5" x14ac:dyDescent="0.2">
      <c r="A12" s="38" t="s">
        <v>17</v>
      </c>
      <c r="B12" s="38">
        <v>8</v>
      </c>
      <c r="C12" s="38">
        <v>747.12756463088942</v>
      </c>
      <c r="D12" s="38">
        <v>93.390945578861178</v>
      </c>
      <c r="E12" s="38">
        <v>706.63875457140227</v>
      </c>
    </row>
    <row r="13" spans="1:5" x14ac:dyDescent="0.2">
      <c r="A13" s="38" t="s">
        <v>18</v>
      </c>
      <c r="B13" s="38">
        <v>52</v>
      </c>
      <c r="C13" s="38">
        <v>6.8724353691106161</v>
      </c>
      <c r="D13" s="38">
        <v>0.13216221863674263</v>
      </c>
      <c r="E13" s="38"/>
    </row>
    <row r="14" spans="1:5" ht="16" thickBot="1" x14ac:dyDescent="0.25">
      <c r="A14" s="39" t="s">
        <v>19</v>
      </c>
      <c r="B14" s="39">
        <v>60</v>
      </c>
      <c r="C14" s="39">
        <v>754</v>
      </c>
      <c r="D14" s="39"/>
      <c r="E14" s="39"/>
    </row>
    <row r="15" spans="1:5" x14ac:dyDescent="0.2">
      <c r="A15" s="36"/>
      <c r="B15" s="36"/>
      <c r="C15" s="36"/>
      <c r="D15" s="36"/>
      <c r="E15" s="36"/>
    </row>
    <row r="16" spans="1:5" x14ac:dyDescent="0.2">
      <c r="A16" s="41"/>
      <c r="B16" s="41" t="s">
        <v>25</v>
      </c>
      <c r="C16" s="41" t="s">
        <v>14</v>
      </c>
      <c r="D16" s="41" t="s">
        <v>26</v>
      </c>
      <c r="E16" s="41" t="s">
        <v>27</v>
      </c>
    </row>
    <row r="17" spans="1:5" ht="16" x14ac:dyDescent="0.2">
      <c r="A17" s="34" t="s">
        <v>20</v>
      </c>
      <c r="B17" s="35">
        <v>0</v>
      </c>
      <c r="C17" s="35" t="e">
        <v>#N/A</v>
      </c>
      <c r="D17" s="42" t="e">
        <v>#N/A</v>
      </c>
      <c r="E17" s="35" t="e">
        <v>#N/A</v>
      </c>
    </row>
    <row r="18" spans="1:5" ht="32" x14ac:dyDescent="0.2">
      <c r="A18" s="34" t="s">
        <v>28</v>
      </c>
      <c r="B18" s="35">
        <v>-2.3225579641382131E-2</v>
      </c>
      <c r="C18" s="35">
        <v>8.9928809117179528E-2</v>
      </c>
      <c r="D18" s="42">
        <v>-0.25826628718188194</v>
      </c>
      <c r="E18" s="35">
        <v>0.79722088775719357</v>
      </c>
    </row>
    <row r="19" spans="1:5" ht="64" x14ac:dyDescent="0.2">
      <c r="A19" s="34" t="s">
        <v>29</v>
      </c>
      <c r="B19" s="35">
        <v>6.1721529935232243E-2</v>
      </c>
      <c r="C19" s="35">
        <v>6.7153975213091008E-2</v>
      </c>
      <c r="D19" s="42">
        <v>0.91910463586674218</v>
      </c>
      <c r="E19" s="35">
        <v>0.36228476096700724</v>
      </c>
    </row>
    <row r="20" spans="1:5" ht="64" x14ac:dyDescent="0.2">
      <c r="A20" s="34" t="s">
        <v>35</v>
      </c>
      <c r="B20" s="35">
        <v>0.15108956415909522</v>
      </c>
      <c r="C20" s="35">
        <v>0.10449592005646741</v>
      </c>
      <c r="D20" s="42">
        <v>1.4458896010241318</v>
      </c>
      <c r="E20" s="35">
        <v>0.15420870391273597</v>
      </c>
    </row>
    <row r="21" spans="1:5" ht="48" x14ac:dyDescent="0.2">
      <c r="A21" s="34" t="s">
        <v>30</v>
      </c>
      <c r="B21" s="35">
        <v>-2.8204664024973146E-2</v>
      </c>
      <c r="C21" s="35">
        <v>9.8337313890954806E-2</v>
      </c>
      <c r="D21" s="42">
        <v>-0.28681548141785729</v>
      </c>
      <c r="E21" s="35">
        <v>0.77539336603010889</v>
      </c>
    </row>
    <row r="22" spans="1:5" ht="32" x14ac:dyDescent="0.2">
      <c r="A22" s="34" t="s">
        <v>31</v>
      </c>
      <c r="B22" s="35">
        <v>0.19727767575844146</v>
      </c>
      <c r="C22" s="35">
        <v>0.10595637968832509</v>
      </c>
      <c r="D22" s="43">
        <v>1.8618763338153077</v>
      </c>
      <c r="E22" s="31">
        <v>6.8276075188937829E-2</v>
      </c>
    </row>
    <row r="23" spans="1:5" ht="32" x14ac:dyDescent="0.2">
      <c r="A23" s="34" t="s">
        <v>34</v>
      </c>
      <c r="B23" s="35">
        <v>0.26551262819172466</v>
      </c>
      <c r="C23" s="35">
        <v>0.11013205348417526</v>
      </c>
      <c r="D23" s="43">
        <v>2.4108569648152054</v>
      </c>
      <c r="E23" s="31">
        <v>1.9484592369346406E-2</v>
      </c>
    </row>
    <row r="24" spans="1:5" ht="64" x14ac:dyDescent="0.2">
      <c r="A24" s="34" t="s">
        <v>32</v>
      </c>
      <c r="B24" s="35">
        <v>0.12853593587803361</v>
      </c>
      <c r="C24" s="35">
        <v>9.3389968616573796E-2</v>
      </c>
      <c r="D24" s="42">
        <v>1.3763355720329742</v>
      </c>
      <c r="E24" s="35">
        <v>0.17461594278308409</v>
      </c>
    </row>
    <row r="25" spans="1:5" ht="32" x14ac:dyDescent="0.2">
      <c r="A25" s="34" t="s">
        <v>33</v>
      </c>
      <c r="B25" s="35">
        <v>0.29524674849931792</v>
      </c>
      <c r="C25" s="35">
        <v>0.11056510828196568</v>
      </c>
      <c r="D25" s="43">
        <v>2.6703428693469271</v>
      </c>
      <c r="E25" s="35">
        <v>1.0089007233517969E-2</v>
      </c>
    </row>
    <row r="26" spans="1:5" x14ac:dyDescent="0.2">
      <c r="A26" s="36"/>
      <c r="B26" s="36"/>
      <c r="C26" s="36"/>
      <c r="D26" s="36"/>
      <c r="E26" s="36"/>
    </row>
    <row r="27" spans="1:5" x14ac:dyDescent="0.2">
      <c r="A27" s="36"/>
      <c r="B27" s="36"/>
      <c r="C27" s="36"/>
      <c r="D27" s="36"/>
      <c r="E27" s="36"/>
    </row>
    <row r="28" spans="1:5" x14ac:dyDescent="0.2">
      <c r="A28" s="36"/>
      <c r="B28" s="36"/>
      <c r="C28" s="36"/>
      <c r="D28" s="36"/>
      <c r="E28"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PROBLEMA</vt:lpstr>
      <vt:lpstr>CALCULO DE MUESTRA</vt:lpstr>
      <vt:lpstr>BASE DE DATOS</vt:lpstr>
      <vt:lpstr>ASOCIATIVIDAD</vt:lpstr>
      <vt:lpstr>REGRESION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Carvallo</dc:creator>
  <cp:lastModifiedBy>Roberto Carvallo</cp:lastModifiedBy>
  <dcterms:created xsi:type="dcterms:W3CDTF">2022-04-20T03:34:55Z</dcterms:created>
  <dcterms:modified xsi:type="dcterms:W3CDTF">2022-04-22T19:58:44Z</dcterms:modified>
</cp:coreProperties>
</file>